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<sst xmlns="http://schemas.openxmlformats.org/spreadsheetml/2006/main" count="70" uniqueCount="46">
  <si>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</si>
  <si>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</si>
  <si>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</si>
  <si>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</si>
  <si>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</si>
  <si>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</si>
  <si>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</si>
  <si>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</si>
  <si>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</si>
  <si>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</si>
  <si>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</si>
  <si>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</si>
  <si>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</si>
  <si>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</si>
  <si>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</si>
  <si>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</si>
  <si>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</si>
  <si>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</si>
  <si>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</si>
  <si>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</si>
  <si>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</si>
  <si>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</si>
  <si>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</si>
  <si>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</si>
  <si>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</si>
  <si>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</si>
  <si>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</si>
  <si>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</si>
  <si>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</si>
  <si>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</si>
  <si>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</si>
  <si>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</si>
  <si>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</si>
  <si>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</si>
  <si>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</si>
  <si>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</si>
  <si>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</si>
  <si>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</si>
  <si>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</si>
  <si>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</si>
  <si>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</si>
  <si>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</si>
  <si>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</si>
  <si>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</si>
  <si>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CAPACITACIÓN PARA EL TRABAJO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</si>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</sst>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C1">
      <pane ySplit="8" topLeftCell="A54" activePane="bottomLeft" state="frozen"/>
      <selection pane="topLeft" activeCell="A1" sqref="A1"/>
      <selection pane="bottomLeft" activeCell="G61" sqref="G6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164769769</v>
      </c>
      <c r="D9" s="8">
        <f>SUM(D10:D12)</f>
        <v>149704369.14</v>
      </c>
      <c r="E9" s="8">
        <f>SUM(E10:E12)</f>
        <v>149704369.14</v>
      </c>
    </row>
    <row r="10" spans="2:5" ht="12.75">
      <c r="B10" s="9" t="s">
        <v>9</v>
      </c>
      <c r="C10" s="6">
        <v>71956549</v>
      </c>
      <c r="D10" s="6">
        <v>68481343.14</v>
      </c>
      <c r="E10" s="6">
        <v>68481343.14</v>
      </c>
    </row>
    <row r="11" spans="2:5" ht="12.75">
      <c r="B11" s="9" t="s">
        <v>10</v>
      </c>
      <c r="C11" s="6">
        <v>92813220</v>
      </c>
      <c r="D11" s="6">
        <v>81223026</v>
      </c>
      <c r="E11" s="6">
        <v>81223026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164769769</v>
      </c>
      <c r="D14" s="8">
        <f>SUM(D15:D16)</f>
        <v>111035122.57</v>
      </c>
      <c r="E14" s="8">
        <f>SUM(E15:E16)</f>
        <v>110220862.07</v>
      </c>
    </row>
    <row r="15" spans="2:5" ht="12.75">
      <c r="B15" s="9" t="s">
        <v>12</v>
      </c>
      <c r="C15" s="6">
        <v>71956549</v>
      </c>
      <c r="D15" s="6">
        <v>49821491.36</v>
      </c>
      <c r="E15" s="6">
        <v>49046436.36</v>
      </c>
    </row>
    <row r="16" spans="2:5" ht="12.75">
      <c r="B16" s="9" t="s">
        <v>13</v>
      </c>
      <c r="C16" s="6">
        <v>92813220</v>
      </c>
      <c r="D16" s="6">
        <v>61213631.21</v>
      </c>
      <c r="E16" s="6">
        <v>61174425.71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38669246.56999999</v>
      </c>
      <c r="E22" s="7">
        <f>E9-E14+E18</f>
        <v>39483507.06999999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38669246.56999999</v>
      </c>
      <c r="E24" s="7">
        <f>E22-E12</f>
        <v>39483507.06999999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38669246.56999999</v>
      </c>
      <c r="E26" s="8">
        <f>E24-E18</f>
        <v>39483507.06999999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38669246.56999999</v>
      </c>
      <c r="E35" s="8">
        <f>E26+E31</f>
        <v>39483507.06999999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71956549</v>
      </c>
      <c r="D54" s="26">
        <f>D10</f>
        <v>68481343.14</v>
      </c>
      <c r="E54" s="26">
        <f>E10</f>
        <v>68481343.14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71956549</v>
      </c>
      <c r="D60" s="22">
        <f>D15</f>
        <v>49821491.36</v>
      </c>
      <c r="E60" s="22">
        <f>E15</f>
        <v>49046436.36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18659851.78</v>
      </c>
      <c r="E64" s="23">
        <f>E54+E56-E60+E62</f>
        <v>19434906.78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18659851.78</v>
      </c>
      <c r="E66" s="23">
        <f>E64-E56</f>
        <v>19434906.78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92813220</v>
      </c>
      <c r="D72" s="26">
        <f>D11</f>
        <v>81223026</v>
      </c>
      <c r="E72" s="26">
        <f>E11</f>
        <v>81223026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92813220</v>
      </c>
      <c r="D78" s="22">
        <f>D16</f>
        <v>61213631.21</v>
      </c>
      <c r="E78" s="22">
        <f>E16</f>
        <v>61174425.71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20009394.79</v>
      </c>
      <c r="E82" s="23">
        <f>E72+E74-E78+E80</f>
        <v>20048600.29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20009394.79</v>
      </c>
      <c r="E84" s="23">
        <f>E82-E74</f>
        <v>20048600.29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2023-01-30T17:30:54Z</dcterms:modified>
  <cp:category/>
  <cp:version/>
  <cp:contentType/>
  <cp:contentStatus/>
</cp:coreProperties>
</file>